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S:\VO\Súťaže 2025\1.CP 2025\26_Čistenie a monitoring kanalizácií\výzva\"/>
    </mc:Choice>
  </mc:AlternateContent>
  <xr:revisionPtr revIDLastSave="0" documentId="13_ncr:1_{6D29F134-BAE1-4C98-B9E9-2E9EAC2492DA}" xr6:coauthVersionLast="47" xr6:coauthVersionMax="47" xr10:uidLastSave="{00000000-0000-0000-0000-000000000000}"/>
  <bookViews>
    <workbookView xWindow="28680" yWindow="-120" windowWidth="29040" windowHeight="15840" xr2:uid="{E1DB43B3-5F0F-4841-B15E-B70E254D111A}"/>
  </bookViews>
  <sheets>
    <sheet name="ročné náklady čistenie kanal." sheetId="2" r:id="rId1"/>
  </sheets>
  <definedNames>
    <definedName name="_ftn1" localSheetId="0">'ročné náklady čistenie kanal.'!$A$50</definedName>
    <definedName name="_ftnref1" localSheetId="0">'ročné náklady čistenie kanal.'!$A$47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2" l="1"/>
  <c r="F36" i="2"/>
  <c r="F34" i="2"/>
  <c r="F32" i="2"/>
  <c r="F35" i="2"/>
  <c r="F33" i="2"/>
  <c r="F31" i="2"/>
  <c r="F37" i="2" l="1"/>
  <c r="F38" i="2" s="1"/>
</calcChain>
</file>

<file path=xl/sharedStrings.xml><?xml version="1.0" encoding="utf-8"?>
<sst xmlns="http://schemas.openxmlformats.org/spreadsheetml/2006/main" count="69" uniqueCount="46">
  <si>
    <t>Por.č.</t>
  </si>
  <si>
    <t>Položka</t>
  </si>
  <si>
    <t>1.</t>
  </si>
  <si>
    <t>2.</t>
  </si>
  <si>
    <t>3.</t>
  </si>
  <si>
    <t>4.</t>
  </si>
  <si>
    <t>5.</t>
  </si>
  <si>
    <t>6.</t>
  </si>
  <si>
    <t>Čistenie veľkým tlakovým vozidlom - víkendy a nočná práca - hodina</t>
  </si>
  <si>
    <t>7.</t>
  </si>
  <si>
    <t>MJ</t>
  </si>
  <si>
    <t>hodina</t>
  </si>
  <si>
    <t xml:space="preserve"> meter</t>
  </si>
  <si>
    <t>výjazd</t>
  </si>
  <si>
    <t xml:space="preserve">Čistenie veľkým tlakovým vozidlom - pracovné dni </t>
  </si>
  <si>
    <t xml:space="preserve">Elektromechanické čistenie (špirála) DN 50 - DN 100 </t>
  </si>
  <si>
    <t>Frézovanie DN 50 - DN 300</t>
  </si>
  <si>
    <t>TV monitoring kanalizácie DN 50 - DN 500</t>
  </si>
  <si>
    <t>Mechanické práce pri čistení dažďových strešných žľabov</t>
  </si>
  <si>
    <t xml:space="preserve">Dopravné náklady - paušál v rámci Bratislavy </t>
  </si>
  <si>
    <t>Čistenie a monitoring kanalizácií</t>
  </si>
  <si>
    <t>Cena za MJ /€ bez DPH</t>
  </si>
  <si>
    <t>Predpokladané množstvo / rok</t>
  </si>
  <si>
    <t>Cena celkom v € bez DPH / rok</t>
  </si>
  <si>
    <t>Celková cena v EUR bez DPH za 3 roky (36 mesiacov)</t>
  </si>
  <si>
    <t>Celková cena v EUR bez DPH za 1 rok (12 mesiacov)</t>
  </si>
  <si>
    <t>Technická špecifikácia</t>
  </si>
  <si>
    <t>Dopravný podnik Bratislava, akciová spoločnosť prevádzkuje vlastnú kanalizačnú sieť na zabezpečenie odvádzania vznikajúcich odpadových vôd z prevádzkovaných stavebných objektov (administratívne budovy, predajne cestovných lístkov, sociálne zariadenia vodičov MHD a meniarne) a odvodnenia koľajových výhybiek električkových tratí do verejnej kanalizačnej siete. Pri prevádzkovaní kanalizačnej siete je potrebné riešiť havarijné stavy vznikajúce poškodením kanalizácie, prevalením alebo upchatím kanalizácie, ale aj pravidelné čistenie odvodnenia výhybiek na električkových tratiach.. Treba riešiť vnútorné rozvody kanalizácie v budovách, ale aj vonkajšie rozvody kanalizácie vo vozovniach a aj kanalizačné prípojky na verejnú kanalizačnú sieť. Dimenzie kanalizačných potrubí sa pohybujú od DN 50 až po DN 800.</t>
  </si>
  <si>
    <t>Odhadované množstvo prác na 1 rok je uvedené v nasledovnej tabuľke:</t>
  </si>
  <si>
    <t>Predpokladané množstvo</t>
  </si>
  <si>
    <t>Čistenie veľkým tlakovým vozidlom - pracovné dni</t>
  </si>
  <si>
    <t>Elektromechanické čistenie (špirála) DN 50 - DN 100</t>
  </si>
  <si>
    <t>meter</t>
  </si>
  <si>
    <t>Frézovanie potrubí  DN 50 - DN 300</t>
  </si>
  <si>
    <t>Dopravné náklady - paušál v rámci Bratislavy</t>
  </si>
  <si>
    <t>Havarijný zásah v prípade potreby do 48 hod. od nahlásenia stavu telefonicky/e-mailom</t>
  </si>
  <si>
    <t>Čistenie odvodnenia električkových tratí  môže byť realizované aj v nočných hodinách mimo dopravnej prevádzky, alebo počas víkendov, podľa hustoty dopravnej premávky daného miesta.</t>
  </si>
  <si>
    <t xml:space="preserve">Požadovaná technická spôsobilosť uchádzačov:
Čistenie technickými zariadeniami, ktoré umožňujú:
1. Pretláčanie potrubí (tlak cca 170 bar, prietok vody 396 l/min, odsávanie uvoľnených kalov do kalovej nádrže vozidla)
2. Frézovanie potrubí (koreňov a usadenín)
3. Preplachovanie potrubí (nádrž na čistú vodu na vozidle s objemom 2 000,- l)
4. TV monitoring kanalizácie s ktorým môžu byť identifikované a lokalizované presné miesta a príčiny porúch na potrubí.
</t>
  </si>
  <si>
    <t xml:space="preserve">Popis prác :
Pri čistení musia byť zabezpečované nasledovné činnosti:
- Čistenie tlakové kombinované (sanie + tlakovanie) – potrubia DN 150 až DN 800 – pracovné dni
- Čistenie tlakové kombinované (sanie + tlakovanie) – potrubia DN 150 až DN 800 – víkendy, sviatky a nočná práca
- Mechanické práce – čistenie strešných žľabov
- Frézovanie potrubí – potrubia DN 50 až DN 300
- Elektromechanické čistenie – DN 50 až DN 100
- Monitoring kanalizácie – DN 50 až DN 500
- Dopravné náklady – paušál v rámci Bratislavy
</t>
  </si>
  <si>
    <t>Spôsob stanovenia ceny:</t>
  </si>
  <si>
    <t>Príloha č. 1 Technická špecifikácia predmetu zákazky s určením cien</t>
  </si>
  <si>
    <t>Uchádzač jednotkové ceny uvedie v nasledovnej tabuľke:</t>
  </si>
  <si>
    <t>Dňa:</t>
  </si>
  <si>
    <t>Schválil:</t>
  </si>
  <si>
    <t>Meno, priezvisko a podpis štatutára / splnomocnenej osoby:</t>
  </si>
  <si>
    <t xml:space="preserve">Predmetom zákazky je monitoring a čistenie kanalizácií objektov vo vozovniach, sociálnych zariadeniach vodičov MHD, meniarňach a predajniach cestovných lístkov, a tiež pravidelné čistenie odvodnenia výhybiek na električkových tratiach.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</si>
</sst>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2"/>
      <color theme="1"/>
      <name val="Calibri"/>
      <family val="2"/>
      <charset val="238"/>
      <scheme val="minor"/>
    </font>
    <font>
      <b/>
      <sz val="12"/>
      <color theme="1"/>
      <name val="Calibri"/>
      <family val="2"/>
      <charset val="238"/>
      <scheme val="minor"/>
    </font>
    <font>
      <sz val="11"/>
      <name val="Calibri"/>
      <family val="2"/>
      <charset val="238"/>
      <scheme val="minor"/>
    </font>
    <font>
      <b/>
      <sz val="12"/>
      <name val="Calibri"/>
      <family val="2"/>
      <charset val="238"/>
      <scheme val="minor"/>
    </font>
    <font>
      <sz val="12"/>
      <name val="Calibri"/>
      <family val="2"/>
      <charset val="238"/>
      <scheme val="minor"/>
    </font>
    <font>
      <sz val="11"/>
      <color rgb="FF000000"/>
      <name val="Calibri"/>
      <family val="2"/>
      <charset val="238"/>
      <scheme val="minor"/>
    </font>
    <font>
      <b/>
      <sz val="14"/>
      <name val="Calibri"/>
      <family val="2"/>
      <charset val="238"/>
      <scheme val="minor"/>
    </font>
    <font>
      <sz val="9"/>
      <color theme="1"/>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7" tint="0.79998168889431442"/>
        <bgColor indexed="64"/>
      </patternFill>
    </fill>
  </fills>
  <borders count="26">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4">
    <xf numFmtId="0" fontId="0" fillId="0" borderId="0" xfId="0"/>
    <xf numFmtId="0" fontId="0" fillId="0" borderId="1" xfId="0" applyBorder="1" applyAlignment="1">
      <alignment wrapText="1"/>
    </xf>
    <xf numFmtId="0" fontId="2" fillId="0" borderId="0" xfId="0" applyFont="1"/>
    <xf numFmtId="0" fontId="0" fillId="0" borderId="3" xfId="0" applyBorder="1"/>
    <xf numFmtId="0" fontId="3" fillId="0" borderId="0" xfId="0" applyFont="1"/>
    <xf numFmtId="0" fontId="0" fillId="0" borderId="8" xfId="0" applyBorder="1" applyAlignment="1">
      <alignment wrapText="1"/>
    </xf>
    <xf numFmtId="0" fontId="0" fillId="0" borderId="9" xfId="0" applyBorder="1"/>
    <xf numFmtId="0" fontId="0" fillId="0" borderId="10" xfId="0" applyBorder="1" applyAlignment="1">
      <alignment wrapText="1"/>
    </xf>
    <xf numFmtId="164" fontId="0" fillId="0" borderId="4" xfId="0" applyNumberFormat="1" applyBorder="1"/>
    <xf numFmtId="0" fontId="0" fillId="0" borderId="5" xfId="0" applyBorder="1"/>
    <xf numFmtId="0" fontId="0" fillId="0" borderId="6" xfId="0" applyBorder="1"/>
    <xf numFmtId="0" fontId="0" fillId="0" borderId="12" xfId="0" applyBorder="1" applyAlignment="1">
      <alignment wrapText="1"/>
    </xf>
    <xf numFmtId="164" fontId="0" fillId="0" borderId="11" xfId="0" applyNumberFormat="1" applyBorder="1"/>
    <xf numFmtId="0" fontId="0" fillId="0" borderId="16" xfId="0" applyBorder="1"/>
    <xf numFmtId="164" fontId="0" fillId="0" borderId="2" xfId="0" applyNumberFormat="1" applyBorder="1"/>
    <xf numFmtId="0" fontId="5" fillId="0" borderId="0" xfId="0" applyFont="1"/>
    <xf numFmtId="0" fontId="5" fillId="0" borderId="12" xfId="0" applyFont="1" applyBorder="1"/>
    <xf numFmtId="0" fontId="5" fillId="0" borderId="1" xfId="0" applyFont="1" applyBorder="1"/>
    <xf numFmtId="3" fontId="5" fillId="0" borderId="12" xfId="0" applyNumberFormat="1" applyFont="1" applyBorder="1"/>
    <xf numFmtId="0" fontId="0" fillId="0" borderId="5" xfId="0" applyBorder="1" applyAlignment="1">
      <alignment wrapText="1"/>
    </xf>
    <xf numFmtId="0" fontId="5" fillId="0" borderId="7" xfId="0" applyFont="1" applyBorder="1" applyAlignment="1">
      <alignment wrapText="1"/>
    </xf>
    <xf numFmtId="0" fontId="0" fillId="0" borderId="18" xfId="0" applyBorder="1"/>
    <xf numFmtId="0" fontId="0" fillId="0" borderId="19" xfId="0" applyBorder="1" applyAlignment="1">
      <alignment wrapText="1"/>
    </xf>
    <xf numFmtId="0" fontId="5" fillId="0" borderId="19" xfId="0" applyFont="1" applyBorder="1"/>
    <xf numFmtId="164" fontId="0" fillId="3" borderId="10" xfId="0" applyNumberFormat="1" applyFill="1" applyBorder="1"/>
    <xf numFmtId="164" fontId="0" fillId="3" borderId="12" xfId="0" applyNumberFormat="1" applyFill="1" applyBorder="1"/>
    <xf numFmtId="164" fontId="0" fillId="3" borderId="1" xfId="0" applyNumberFormat="1" applyFill="1" applyBorder="1"/>
    <xf numFmtId="164" fontId="0" fillId="3" borderId="19" xfId="0" applyNumberFormat="1" applyFill="1" applyBorder="1"/>
    <xf numFmtId="0" fontId="6" fillId="4" borderId="15" xfId="0" applyFont="1" applyFill="1" applyBorder="1" applyAlignment="1">
      <alignment horizontal="center"/>
    </xf>
    <xf numFmtId="164" fontId="1" fillId="4" borderId="17" xfId="0" applyNumberFormat="1" applyFont="1" applyFill="1" applyBorder="1"/>
    <xf numFmtId="0" fontId="7" fillId="2" borderId="15" xfId="0" applyFont="1" applyFill="1" applyBorder="1" applyAlignment="1">
      <alignment horizontal="center"/>
    </xf>
    <xf numFmtId="164" fontId="0" fillId="2" borderId="17" xfId="0" applyNumberFormat="1" applyFill="1" applyBorder="1"/>
    <xf numFmtId="0" fontId="0" fillId="0" borderId="0" xfId="0" applyAlignment="1">
      <alignment vertical="center"/>
    </xf>
    <xf numFmtId="0" fontId="8" fillId="0" borderId="20" xfId="0" applyFont="1" applyBorder="1" applyAlignment="1">
      <alignment horizontal="center" vertical="center"/>
    </xf>
    <xf numFmtId="0" fontId="8" fillId="0" borderId="15" xfId="0" applyFont="1" applyBorder="1" applyAlignment="1">
      <alignment horizontal="center" vertical="center"/>
    </xf>
    <xf numFmtId="0" fontId="0" fillId="0" borderId="15" xfId="0" applyBorder="1" applyAlignment="1">
      <alignment horizontal="center" vertical="center" wrapText="1"/>
    </xf>
    <xf numFmtId="0" fontId="8" fillId="0" borderId="15" xfId="0" applyFont="1" applyBorder="1" applyAlignment="1">
      <alignment horizontal="center" vertical="center" wrapText="1"/>
    </xf>
    <xf numFmtId="0" fontId="0" fillId="0" borderId="21" xfId="0" applyBorder="1" applyAlignment="1">
      <alignment horizontal="center" vertical="center"/>
    </xf>
    <xf numFmtId="0" fontId="8" fillId="0" borderId="21" xfId="0" applyFont="1" applyBorder="1" applyAlignment="1">
      <alignment horizontal="center" vertical="center"/>
    </xf>
    <xf numFmtId="0" fontId="8" fillId="0" borderId="17" xfId="0" applyFont="1" applyBorder="1" applyAlignment="1">
      <alignment horizontal="center" vertical="center" wrapText="1"/>
    </xf>
    <xf numFmtId="0" fontId="0" fillId="0" borderId="17" xfId="0" applyBorder="1" applyAlignment="1">
      <alignment horizontal="center" vertical="center"/>
    </xf>
    <xf numFmtId="0" fontId="8" fillId="0" borderId="22" xfId="0" applyFont="1" applyBorder="1" applyAlignment="1">
      <alignment horizontal="center" vertical="center" wrapText="1"/>
    </xf>
    <xf numFmtId="3" fontId="0" fillId="0" borderId="17" xfId="0" applyNumberFormat="1" applyBorder="1" applyAlignment="1">
      <alignment horizontal="center" vertical="center"/>
    </xf>
    <xf numFmtId="0" fontId="0" fillId="0" borderId="0" xfId="0" applyAlignment="1">
      <alignment horizontal="left" vertical="center" indent="1"/>
    </xf>
    <xf numFmtId="0" fontId="0" fillId="0" borderId="0" xfId="0" applyAlignment="1">
      <alignment horizontal="left" vertical="center" wrapText="1"/>
    </xf>
    <xf numFmtId="0" fontId="2" fillId="0" borderId="0" xfId="0" applyFont="1" applyAlignment="1">
      <alignment horizontal="left" vertical="center" indent="1"/>
    </xf>
    <xf numFmtId="0" fontId="9" fillId="0" borderId="0" xfId="0" applyFont="1"/>
    <xf numFmtId="0" fontId="10" fillId="5" borderId="23" xfId="0" applyFont="1" applyFill="1" applyBorder="1" applyAlignment="1">
      <alignment wrapText="1"/>
    </xf>
    <xf numFmtId="0" fontId="0" fillId="5" borderId="24" xfId="0" applyFill="1" applyBorder="1" applyAlignment="1">
      <alignment wrapText="1"/>
    </xf>
    <xf numFmtId="0" fontId="0" fillId="0" borderId="0" xfId="0" applyAlignment="1">
      <alignment wrapText="1"/>
    </xf>
    <xf numFmtId="0" fontId="10" fillId="0" borderId="0" xfId="0" applyFont="1" applyAlignment="1">
      <alignment wrapText="1"/>
    </xf>
    <xf numFmtId="0" fontId="11" fillId="0" borderId="0" xfId="0" applyFont="1" applyAlignment="1">
      <alignment wrapText="1"/>
    </xf>
    <xf numFmtId="0" fontId="11" fillId="5" borderId="25" xfId="0" applyFont="1" applyFill="1" applyBorder="1" applyAlignment="1">
      <alignment wrapText="1"/>
    </xf>
    <xf numFmtId="0" fontId="11" fillId="5" borderId="24" xfId="0" applyFont="1" applyFill="1" applyBorder="1" applyAlignment="1">
      <alignment wrapText="1"/>
    </xf>
    <xf numFmtId="0" fontId="11" fillId="5" borderId="12" xfId="0" applyFont="1" applyFill="1" applyBorder="1" applyAlignment="1">
      <alignment wrapText="1"/>
    </xf>
    <xf numFmtId="0" fontId="10" fillId="5" borderId="23" xfId="0" applyFont="1" applyFill="1" applyBorder="1" applyAlignment="1">
      <alignment horizontal="center" wrapText="1"/>
    </xf>
    <xf numFmtId="0" fontId="10" fillId="5" borderId="24" xfId="0" applyFont="1" applyFill="1" applyBorder="1" applyAlignment="1">
      <alignment horizontal="center" wrapText="1"/>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vertical="center" wrapText="1"/>
    </xf>
    <xf numFmtId="0" fontId="3" fillId="2" borderId="13" xfId="0" applyFont="1" applyFill="1" applyBorder="1" applyAlignment="1">
      <alignment horizontal="center"/>
    </xf>
    <xf numFmtId="0" fontId="3" fillId="2" borderId="14" xfId="0" applyFont="1" applyFill="1" applyBorder="1" applyAlignment="1">
      <alignment horizontal="center"/>
    </xf>
    <xf numFmtId="0" fontId="4" fillId="4" borderId="13" xfId="0" applyFont="1" applyFill="1" applyBorder="1" applyAlignment="1">
      <alignment horizontal="center"/>
    </xf>
    <xf numFmtId="0" fontId="4" fillId="4" borderId="14" xfId="0" applyFont="1" applyFill="1" applyBorder="1" applyAlignment="1">
      <alignment horizontal="center"/>
    </xf>
  </cellXfs>
  <cellStyles count="1">
    <cellStyle name="Normálna"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13238-4732-4E59-B0A5-59234DB0B417}">
  <dimension ref="A1:H45"/>
  <sheetViews>
    <sheetView tabSelected="1" topLeftCell="A19" workbookViewId="0">
      <selection activeCell="K4" sqref="K4"/>
    </sheetView>
  </sheetViews>
  <sheetFormatPr defaultRowHeight="15" x14ac:dyDescent="0.25"/>
  <cols>
    <col min="1" max="1" width="7.140625" customWidth="1"/>
    <col min="2" max="2" width="25.140625" customWidth="1"/>
    <col min="3" max="3" width="17.5703125" customWidth="1"/>
    <col min="4" max="4" width="14.5703125" bestFit="1" customWidth="1"/>
    <col min="5" max="5" width="9.5703125" style="15" customWidth="1"/>
    <col min="6" max="6" width="10.42578125" bestFit="1" customWidth="1"/>
    <col min="7" max="7" width="1.140625" customWidth="1"/>
  </cols>
  <sheetData>
    <row r="1" spans="1:8" ht="25.5" customHeight="1" x14ac:dyDescent="0.3">
      <c r="A1" s="57" t="s">
        <v>40</v>
      </c>
      <c r="B1" s="57"/>
      <c r="C1" s="57"/>
      <c r="D1" s="57"/>
      <c r="E1" s="57"/>
      <c r="F1" s="57"/>
      <c r="G1" s="57"/>
      <c r="H1" s="57"/>
    </row>
    <row r="2" spans="1:8" ht="25.5" customHeight="1" x14ac:dyDescent="0.25">
      <c r="A2" s="58" t="s">
        <v>20</v>
      </c>
      <c r="B2" s="58"/>
      <c r="C2" s="58"/>
      <c r="D2" s="58"/>
      <c r="E2" s="58"/>
      <c r="F2" s="58"/>
      <c r="G2" s="58"/>
      <c r="H2" s="58"/>
    </row>
    <row r="3" spans="1:8" ht="9.75" customHeight="1" x14ac:dyDescent="0.3">
      <c r="A3" s="2"/>
    </row>
    <row r="4" spans="1:8" ht="49.5" customHeight="1" x14ac:dyDescent="0.25">
      <c r="A4" s="59" t="s">
        <v>45</v>
      </c>
      <c r="B4" s="59"/>
      <c r="C4" s="59"/>
      <c r="D4" s="59"/>
      <c r="E4" s="59"/>
      <c r="F4" s="59"/>
      <c r="G4" s="59"/>
      <c r="H4" s="44"/>
    </row>
    <row r="5" spans="1:8" ht="11.25" customHeight="1" x14ac:dyDescent="0.25">
      <c r="A5" s="4"/>
    </row>
    <row r="6" spans="1:8" ht="18.75" x14ac:dyDescent="0.3">
      <c r="A6" s="2" t="s">
        <v>26</v>
      </c>
    </row>
    <row r="7" spans="1:8" ht="9.75" customHeight="1" x14ac:dyDescent="0.25"/>
    <row r="8" spans="1:8" ht="155.25" customHeight="1" x14ac:dyDescent="0.25">
      <c r="A8" s="59" t="s">
        <v>27</v>
      </c>
      <c r="B8" s="59"/>
      <c r="C8" s="59"/>
      <c r="D8" s="59"/>
      <c r="E8" s="59"/>
      <c r="F8" s="59"/>
      <c r="G8" s="59"/>
    </row>
    <row r="9" spans="1:8" ht="15.75" thickBot="1" x14ac:dyDescent="0.3">
      <c r="A9" s="32" t="s">
        <v>28</v>
      </c>
    </row>
    <row r="10" spans="1:8" ht="30.75" thickBot="1" x14ac:dyDescent="0.3">
      <c r="A10" s="33" t="s">
        <v>0</v>
      </c>
      <c r="B10" s="34" t="s">
        <v>1</v>
      </c>
      <c r="C10" s="36" t="s">
        <v>29</v>
      </c>
      <c r="D10" s="35" t="s">
        <v>10</v>
      </c>
    </row>
    <row r="11" spans="1:8" ht="30.75" thickBot="1" x14ac:dyDescent="0.3">
      <c r="A11" s="38" t="s">
        <v>2</v>
      </c>
      <c r="B11" s="39" t="s">
        <v>30</v>
      </c>
      <c r="C11" s="40">
        <v>100</v>
      </c>
      <c r="D11" s="40" t="s">
        <v>11</v>
      </c>
    </row>
    <row r="12" spans="1:8" ht="45.75" thickBot="1" x14ac:dyDescent="0.3">
      <c r="A12" s="38" t="s">
        <v>3</v>
      </c>
      <c r="B12" s="39" t="s">
        <v>8</v>
      </c>
      <c r="C12" s="40">
        <v>100</v>
      </c>
      <c r="D12" s="40" t="s">
        <v>11</v>
      </c>
    </row>
    <row r="13" spans="1:8" ht="45.75" thickBot="1" x14ac:dyDescent="0.3">
      <c r="A13" s="38" t="s">
        <v>4</v>
      </c>
      <c r="B13" s="41" t="s">
        <v>31</v>
      </c>
      <c r="C13" s="37">
        <v>100</v>
      </c>
      <c r="D13" s="40" t="s">
        <v>32</v>
      </c>
    </row>
    <row r="14" spans="1:8" ht="30.75" thickBot="1" x14ac:dyDescent="0.3">
      <c r="A14" s="38" t="s">
        <v>5</v>
      </c>
      <c r="B14" s="39" t="s">
        <v>33</v>
      </c>
      <c r="C14" s="40">
        <v>140</v>
      </c>
      <c r="D14" s="40" t="s">
        <v>11</v>
      </c>
    </row>
    <row r="15" spans="1:8" ht="30.75" thickBot="1" x14ac:dyDescent="0.3">
      <c r="A15" s="38" t="s">
        <v>6</v>
      </c>
      <c r="B15" s="39" t="s">
        <v>17</v>
      </c>
      <c r="C15" s="40">
        <v>100</v>
      </c>
      <c r="D15" s="40" t="s">
        <v>11</v>
      </c>
    </row>
    <row r="16" spans="1:8" ht="44.25" customHeight="1" thickBot="1" x14ac:dyDescent="0.3">
      <c r="A16" s="38" t="s">
        <v>7</v>
      </c>
      <c r="B16" s="39" t="s">
        <v>18</v>
      </c>
      <c r="C16" s="42">
        <v>2000</v>
      </c>
      <c r="D16" s="40" t="s">
        <v>32</v>
      </c>
    </row>
    <row r="17" spans="1:6" ht="30.75" thickBot="1" x14ac:dyDescent="0.3">
      <c r="A17" s="38" t="s">
        <v>9</v>
      </c>
      <c r="B17" s="39" t="s">
        <v>34</v>
      </c>
      <c r="C17" s="40">
        <v>150</v>
      </c>
      <c r="D17" s="40" t="s">
        <v>13</v>
      </c>
    </row>
    <row r="18" spans="1:6" x14ac:dyDescent="0.25">
      <c r="A18" s="32"/>
    </row>
    <row r="19" spans="1:6" ht="172.5" customHeight="1" x14ac:dyDescent="0.25">
      <c r="A19" s="59" t="s">
        <v>38</v>
      </c>
      <c r="B19" s="59"/>
      <c r="C19" s="59"/>
      <c r="D19" s="59"/>
      <c r="E19" s="59"/>
    </row>
    <row r="20" spans="1:6" x14ac:dyDescent="0.25">
      <c r="A20" s="32"/>
    </row>
    <row r="21" spans="1:6" x14ac:dyDescent="0.25">
      <c r="A21" s="32" t="s">
        <v>35</v>
      </c>
    </row>
    <row r="22" spans="1:6" ht="60" customHeight="1" x14ac:dyDescent="0.25">
      <c r="A22" s="59" t="s">
        <v>36</v>
      </c>
      <c r="B22" s="59"/>
      <c r="C22" s="59"/>
      <c r="D22" s="59"/>
      <c r="E22" s="59"/>
    </row>
    <row r="23" spans="1:6" x14ac:dyDescent="0.25">
      <c r="A23" s="32"/>
    </row>
    <row r="24" spans="1:6" ht="143.25" customHeight="1" x14ac:dyDescent="0.25">
      <c r="A24" s="59" t="s">
        <v>37</v>
      </c>
      <c r="B24" s="59"/>
      <c r="C24" s="59"/>
      <c r="D24" s="59"/>
      <c r="E24" s="59"/>
      <c r="F24" s="44"/>
    </row>
    <row r="25" spans="1:6" x14ac:dyDescent="0.25">
      <c r="A25" s="43"/>
    </row>
    <row r="26" spans="1:6" s="2" customFormat="1" ht="18.75" x14ac:dyDescent="0.3">
      <c r="A26" s="45" t="s">
        <v>39</v>
      </c>
      <c r="E26" s="46"/>
    </row>
    <row r="27" spans="1:6" x14ac:dyDescent="0.25">
      <c r="A27" s="43"/>
    </row>
    <row r="28" spans="1:6" ht="16.5" thickBot="1" x14ac:dyDescent="0.3">
      <c r="A28" s="4" t="s">
        <v>41</v>
      </c>
    </row>
    <row r="29" spans="1:6" ht="60.75" thickBot="1" x14ac:dyDescent="0.3">
      <c r="A29" s="9" t="s">
        <v>0</v>
      </c>
      <c r="B29" s="10" t="s">
        <v>1</v>
      </c>
      <c r="C29" s="19" t="s">
        <v>21</v>
      </c>
      <c r="D29" s="19" t="s">
        <v>22</v>
      </c>
      <c r="E29" s="20" t="s">
        <v>10</v>
      </c>
      <c r="F29" s="19" t="s">
        <v>23</v>
      </c>
    </row>
    <row r="30" spans="1:6" ht="30" x14ac:dyDescent="0.25">
      <c r="A30" s="6" t="s">
        <v>2</v>
      </c>
      <c r="B30" s="7" t="s">
        <v>14</v>
      </c>
      <c r="C30" s="24">
        <v>0</v>
      </c>
      <c r="D30" s="17">
        <v>100</v>
      </c>
      <c r="E30" s="17" t="s">
        <v>11</v>
      </c>
      <c r="F30" s="12">
        <f t="shared" ref="F30:F35" si="0">PRODUCT(C30:D30)</f>
        <v>0</v>
      </c>
    </row>
    <row r="31" spans="1:6" ht="45" x14ac:dyDescent="0.25">
      <c r="A31" s="13" t="s">
        <v>3</v>
      </c>
      <c r="B31" s="11" t="s">
        <v>8</v>
      </c>
      <c r="C31" s="25">
        <v>0</v>
      </c>
      <c r="D31" s="16">
        <v>100</v>
      </c>
      <c r="E31" s="16" t="s">
        <v>11</v>
      </c>
      <c r="F31" s="8">
        <f t="shared" si="0"/>
        <v>0</v>
      </c>
    </row>
    <row r="32" spans="1:6" ht="45" x14ac:dyDescent="0.25">
      <c r="A32" s="13" t="s">
        <v>4</v>
      </c>
      <c r="B32" s="5" t="s">
        <v>15</v>
      </c>
      <c r="C32" s="26">
        <v>0</v>
      </c>
      <c r="D32" s="16">
        <v>100</v>
      </c>
      <c r="E32" s="16" t="s">
        <v>12</v>
      </c>
      <c r="F32" s="8">
        <f t="shared" si="0"/>
        <v>0</v>
      </c>
    </row>
    <row r="33" spans="1:6" x14ac:dyDescent="0.25">
      <c r="A33" s="13" t="s">
        <v>5</v>
      </c>
      <c r="B33" s="11" t="s">
        <v>16</v>
      </c>
      <c r="C33" s="25">
        <v>0</v>
      </c>
      <c r="D33" s="16">
        <v>140</v>
      </c>
      <c r="E33" s="16" t="s">
        <v>11</v>
      </c>
      <c r="F33" s="8">
        <f t="shared" si="0"/>
        <v>0</v>
      </c>
    </row>
    <row r="34" spans="1:6" ht="30" x14ac:dyDescent="0.25">
      <c r="A34" s="3" t="s">
        <v>6</v>
      </c>
      <c r="B34" s="1" t="s">
        <v>17</v>
      </c>
      <c r="C34" s="26">
        <v>0</v>
      </c>
      <c r="D34" s="16">
        <v>100</v>
      </c>
      <c r="E34" s="16" t="s">
        <v>11</v>
      </c>
      <c r="F34" s="8">
        <f t="shared" si="0"/>
        <v>0</v>
      </c>
    </row>
    <row r="35" spans="1:6" ht="45" x14ac:dyDescent="0.25">
      <c r="A35" s="13" t="s">
        <v>7</v>
      </c>
      <c r="B35" s="11" t="s">
        <v>18</v>
      </c>
      <c r="C35" s="26">
        <v>0</v>
      </c>
      <c r="D35" s="18">
        <v>2000</v>
      </c>
      <c r="E35" s="16" t="s">
        <v>12</v>
      </c>
      <c r="F35" s="8">
        <f t="shared" si="0"/>
        <v>0</v>
      </c>
    </row>
    <row r="36" spans="1:6" ht="30.75" thickBot="1" x14ac:dyDescent="0.3">
      <c r="A36" s="21" t="s">
        <v>9</v>
      </c>
      <c r="B36" s="22" t="s">
        <v>19</v>
      </c>
      <c r="C36" s="27">
        <v>0</v>
      </c>
      <c r="D36" s="23">
        <v>150</v>
      </c>
      <c r="E36" s="23" t="s">
        <v>13</v>
      </c>
      <c r="F36" s="14">
        <f t="shared" ref="F36" si="1">PRODUCT(C36:D36)</f>
        <v>0</v>
      </c>
    </row>
    <row r="37" spans="1:6" ht="16.5" thickBot="1" x14ac:dyDescent="0.3">
      <c r="A37" s="60" t="s">
        <v>25</v>
      </c>
      <c r="B37" s="61"/>
      <c r="C37" s="61"/>
      <c r="D37" s="61"/>
      <c r="E37" s="30"/>
      <c r="F37" s="31">
        <f>SUM(F30:F36)</f>
        <v>0</v>
      </c>
    </row>
    <row r="38" spans="1:6" ht="16.5" thickBot="1" x14ac:dyDescent="0.3">
      <c r="A38" s="62" t="s">
        <v>24</v>
      </c>
      <c r="B38" s="63"/>
      <c r="C38" s="63"/>
      <c r="D38" s="63"/>
      <c r="E38" s="28"/>
      <c r="F38" s="29">
        <f>F37*3</f>
        <v>0</v>
      </c>
    </row>
    <row r="42" spans="1:6" x14ac:dyDescent="0.25">
      <c r="A42" s="47" t="s">
        <v>42</v>
      </c>
      <c r="B42" s="48"/>
      <c r="C42" s="49"/>
      <c r="D42" s="49"/>
      <c r="E42" s="49"/>
      <c r="F42" s="49"/>
    </row>
    <row r="43" spans="1:6" x14ac:dyDescent="0.25">
      <c r="A43" s="50"/>
      <c r="B43" s="49"/>
      <c r="C43" s="49"/>
      <c r="D43" s="49"/>
      <c r="E43" s="49"/>
      <c r="F43" s="49"/>
    </row>
    <row r="44" spans="1:6" x14ac:dyDescent="0.25">
      <c r="A44" s="50"/>
      <c r="B44" s="49"/>
      <c r="C44" s="51"/>
      <c r="D44" s="51"/>
      <c r="E44" s="51"/>
      <c r="F44" s="51"/>
    </row>
    <row r="45" spans="1:6" ht="51" customHeight="1" x14ac:dyDescent="0.25">
      <c r="A45" s="55" t="s">
        <v>43</v>
      </c>
      <c r="B45" s="56"/>
      <c r="C45" s="54" t="s">
        <v>44</v>
      </c>
      <c r="D45" s="52"/>
      <c r="E45" s="52"/>
      <c r="F45" s="53"/>
    </row>
  </sheetData>
  <mergeCells count="10">
    <mergeCell ref="A45:B45"/>
    <mergeCell ref="A1:H1"/>
    <mergeCell ref="A2:H2"/>
    <mergeCell ref="A4:G4"/>
    <mergeCell ref="A22:E22"/>
    <mergeCell ref="A24:E24"/>
    <mergeCell ref="A19:E19"/>
    <mergeCell ref="A37:D37"/>
    <mergeCell ref="A38:D38"/>
    <mergeCell ref="A8:G8"/>
  </mergeCells>
  <conditionalFormatting sqref="A42">
    <cfRule type="duplicateValues" dxfId="2" priority="3"/>
  </conditionalFormatting>
  <conditionalFormatting sqref="A42:A45">
    <cfRule type="duplicateValues" dxfId="1" priority="4"/>
    <cfRule type="duplicateValues" dxfId="0" priority="5"/>
  </conditionalFormatting>
  <pageMargins left="0.31496062992125984"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ročné náklady čistenie kanal.</vt:lpstr>
      <vt:lpstr>'ročné náklady čistenie kanal.'!_ftn1</vt:lpstr>
      <vt:lpstr>'ročné náklady čistenie kanal.'!_ftnref1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Kalivoda Vladimír</dc:creator>
  <cp:lastModifiedBy>Cencerová Lucia</cp:lastModifiedBy>
  <cp:lastPrinted>2025-07-30T06:42:56Z</cp:lastPrinted>
  <dcterms:created xsi:type="dcterms:W3CDTF">2020-04-22T13:21:27Z</dcterms:created>
  <dcterms:modified xsi:type="dcterms:W3CDTF">2025-07-31T05:52:42Z</dcterms:modified>
</cp:coreProperties>
</file>